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F196" i="1" s="1"/>
  <c r="L196" i="1" l="1"/>
  <c r="J196" i="1"/>
  <c r="I196" i="1"/>
  <c r="H196" i="1"/>
</calcChain>
</file>

<file path=xl/sharedStrings.xml><?xml version="1.0" encoding="utf-8"?>
<sst xmlns="http://schemas.openxmlformats.org/spreadsheetml/2006/main" count="315" uniqueCount="104">
  <si>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</si>
  <si>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</si>
  <si>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</si>
  <si>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</si>
  <si>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</si>
  <si>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</si>
  <si>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</si>
  <si>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</si>
  <si>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</si>
  <si>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</si>
  <si>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</si>
  <si>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</si>
  <si>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</si>
  <si>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</si>
  <si>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</si>
  <si>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</si>
  <si>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</si>
  <si>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</si>
  <si>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</si>
  <si>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</si>
  <si>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</si>
  <si>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</si>
  <si>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</si>
  <si>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</si>
  <si>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</si>
  <si>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</si>
  <si>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</si>
  <si>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</si>
  <si>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</si>
  <si>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</si>
  <si>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</si>
  <si>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</si>
  <si>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</si>
  <si>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</si>
  <si>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</si>
  <si>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</si>
  <si>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</si>
  <si>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</si>
  <si>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</si>
  <si>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</si>
  <si>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Агапова М.В.</t>
  </si>
  <si>
    <t>Каша молочная овсяная с курагой</t>
  </si>
  <si>
    <t>54-11к</t>
  </si>
  <si>
    <t>Сыр твердых сортов в нарезке</t>
  </si>
  <si>
    <t>54-1з</t>
  </si>
  <si>
    <t>Чай с сахаром</t>
  </si>
  <si>
    <t>54-2гн</t>
  </si>
  <si>
    <t>Хлеб пшеничный</t>
  </si>
  <si>
    <t>пром.</t>
  </si>
  <si>
    <t>Мандарин</t>
  </si>
  <si>
    <t>Хлеб ржаной</t>
  </si>
  <si>
    <t>Картофельное пюре</t>
  </si>
  <si>
    <t>54-11г</t>
  </si>
  <si>
    <t>Курица отварная</t>
  </si>
  <si>
    <t>54-21м</t>
  </si>
  <si>
    <t>Какао с молоком</t>
  </si>
  <si>
    <t>54-21гн</t>
  </si>
  <si>
    <t>хлеб ржано-пшеничный</t>
  </si>
  <si>
    <t>Огерец  в нарезке</t>
  </si>
  <si>
    <t>54-2з</t>
  </si>
  <si>
    <t>Макароны отварные</t>
  </si>
  <si>
    <t>54-1г</t>
  </si>
  <si>
    <t>Котлеты домашние</t>
  </si>
  <si>
    <t>П/Ф</t>
  </si>
  <si>
    <t>Чай ис лимоном и мёдом</t>
  </si>
  <si>
    <t>54-12гн</t>
  </si>
  <si>
    <t>54-13з</t>
  </si>
  <si>
    <t>Плов с курицей</t>
  </si>
  <si>
    <t>54-12м</t>
  </si>
  <si>
    <t>Салат из капусты с овощами</t>
  </si>
  <si>
    <t>54-10з</t>
  </si>
  <si>
    <t>Компот и смеси сухофруктов</t>
  </si>
  <si>
    <t>54-1хн</t>
  </si>
  <si>
    <t>Яблоко</t>
  </si>
  <si>
    <t>Каша вязкая молочная ячневая</t>
  </si>
  <si>
    <t>54-21к</t>
  </si>
  <si>
    <t>Апельсин</t>
  </si>
  <si>
    <t>Каша жидкая молочная овсяная</t>
  </si>
  <si>
    <t>54-22к</t>
  </si>
  <si>
    <t>Хлеб ржано-пшеничный</t>
  </si>
  <si>
    <t>Каша гречневая рассыпчатая</t>
  </si>
  <si>
    <t>54-4г</t>
  </si>
  <si>
    <t>Рагу из курицы</t>
  </si>
  <si>
    <t>54-22м</t>
  </si>
  <si>
    <t>Кофейный напиток с молоком</t>
  </si>
  <si>
    <t>54-23гн</t>
  </si>
  <si>
    <t>Зелёный горошек</t>
  </si>
  <si>
    <t>54-20з</t>
  </si>
  <si>
    <t>Горошница</t>
  </si>
  <si>
    <t>54-21г</t>
  </si>
  <si>
    <t>Курица тушеная с морковью</t>
  </si>
  <si>
    <t>54-25м</t>
  </si>
  <si>
    <t>Чай с лимоном и сахаром</t>
  </si>
  <si>
    <t>54-3гн</t>
  </si>
  <si>
    <t>Салат из свеклы отварной</t>
  </si>
  <si>
    <t>Каша жидкая молочная кукурузная</t>
  </si>
  <si>
    <t>54-1к</t>
  </si>
  <si>
    <t>Макароны отварные с сыром</t>
  </si>
  <si>
    <t>54-3г</t>
  </si>
  <si>
    <t>Салат и моркови и яблок</t>
  </si>
  <si>
    <t>54-11з</t>
  </si>
  <si>
    <t>Сок яблочный</t>
  </si>
  <si>
    <t>пром</t>
  </si>
  <si>
    <t>МБОУ "Пушкинская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</si>
</sst>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103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8.6</v>
      </c>
      <c r="H6" s="40">
        <v>10.8</v>
      </c>
      <c r="I6" s="40">
        <v>37.1</v>
      </c>
      <c r="J6" s="40">
        <v>279.60000000000002</v>
      </c>
      <c r="K6" s="41" t="s">
        <v>42</v>
      </c>
      <c r="L6" s="40">
        <v>20.84</v>
      </c>
    </row>
    <row r="7" spans="1:12" ht="14.4" x14ac:dyDescent="0.3">
      <c r="A7" s="23"/>
      <c r="B7" s="15"/>
      <c r="C7" s="11"/>
      <c r="D7" s="6"/>
      <c r="E7" s="42" t="s">
        <v>43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44</v>
      </c>
      <c r="L7" s="43">
        <v>10.56</v>
      </c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46</v>
      </c>
      <c r="L8" s="43">
        <v>6.54</v>
      </c>
    </row>
    <row r="9" spans="1:12" ht="14.4" x14ac:dyDescent="0.3">
      <c r="A9" s="23"/>
      <c r="B9" s="15"/>
      <c r="C9" s="11"/>
      <c r="D9" s="7" t="s">
        <v>23</v>
      </c>
      <c r="E9" s="42" t="s">
        <v>47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48</v>
      </c>
      <c r="L9" s="43">
        <v>3.51</v>
      </c>
    </row>
    <row r="10" spans="1:12" ht="14.4" x14ac:dyDescent="0.3">
      <c r="A10" s="23"/>
      <c r="B10" s="15"/>
      <c r="C10" s="11"/>
      <c r="D10" s="7" t="s">
        <v>24</v>
      </c>
      <c r="E10" s="42" t="s">
        <v>49</v>
      </c>
      <c r="F10" s="43">
        <v>70</v>
      </c>
      <c r="G10" s="43">
        <v>0.6</v>
      </c>
      <c r="H10" s="43">
        <v>0.1</v>
      </c>
      <c r="I10" s="43">
        <v>5.3</v>
      </c>
      <c r="J10" s="43">
        <v>24.5</v>
      </c>
      <c r="K10" s="44" t="s">
        <v>48</v>
      </c>
      <c r="L10" s="43">
        <v>18.059999999999999</v>
      </c>
    </row>
    <row r="11" spans="1:12" ht="14.4" x14ac:dyDescent="0.3">
      <c r="A11" s="23"/>
      <c r="B11" s="15"/>
      <c r="C11" s="11"/>
      <c r="D11" s="6" t="s">
        <v>23</v>
      </c>
      <c r="E11" s="42" t="s">
        <v>50</v>
      </c>
      <c r="F11" s="43">
        <v>30</v>
      </c>
      <c r="G11" s="43">
        <v>2</v>
      </c>
      <c r="H11" s="43">
        <v>0.4</v>
      </c>
      <c r="I11" s="43">
        <v>10</v>
      </c>
      <c r="J11" s="43">
        <v>51.2</v>
      </c>
      <c r="K11" s="44" t="s">
        <v>48</v>
      </c>
      <c r="L11" s="43">
        <v>1.9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18.3</v>
      </c>
      <c r="H13" s="19">
        <f t="shared" si="0"/>
        <v>16.100000000000001</v>
      </c>
      <c r="I13" s="19">
        <f t="shared" si="0"/>
        <v>80.899999999999991</v>
      </c>
      <c r="J13" s="19">
        <f t="shared" si="0"/>
        <v>541.30000000000007</v>
      </c>
      <c r="K13" s="25"/>
      <c r="L13" s="19">
        <f t="shared" ref="L13" si="1">SUM(L6:L12)</f>
        <v>61.409999999999989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18.3</v>
      </c>
      <c r="H24" s="32">
        <f t="shared" si="4"/>
        <v>16.100000000000001</v>
      </c>
      <c r="I24" s="32">
        <f t="shared" si="4"/>
        <v>80.899999999999991</v>
      </c>
      <c r="J24" s="32">
        <f t="shared" si="4"/>
        <v>541.30000000000007</v>
      </c>
      <c r="K24" s="32"/>
      <c r="L24" s="32">
        <f t="shared" ref="L24" si="5">L13+L23</f>
        <v>61.409999999999989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52</v>
      </c>
      <c r="L25" s="40">
        <v>14.83</v>
      </c>
    </row>
    <row r="26" spans="1:12" ht="14.4" x14ac:dyDescent="0.3">
      <c r="A26" s="14"/>
      <c r="B26" s="15"/>
      <c r="C26" s="11"/>
      <c r="D26" s="6"/>
      <c r="E26" s="42" t="s">
        <v>53</v>
      </c>
      <c r="F26" s="43">
        <v>80</v>
      </c>
      <c r="G26" s="43">
        <v>25.7</v>
      </c>
      <c r="H26" s="43">
        <v>1.9</v>
      </c>
      <c r="I26" s="43">
        <v>0.9</v>
      </c>
      <c r="J26" s="43">
        <v>123.8</v>
      </c>
      <c r="K26" s="44" t="s">
        <v>54</v>
      </c>
      <c r="L26" s="43">
        <v>21.22</v>
      </c>
    </row>
    <row r="27" spans="1:12" ht="14.4" x14ac:dyDescent="0.3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56</v>
      </c>
      <c r="L27" s="43">
        <v>13.56</v>
      </c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48</v>
      </c>
      <c r="L28" s="43">
        <v>2.34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23</v>
      </c>
      <c r="E30" s="42" t="s">
        <v>57</v>
      </c>
      <c r="F30" s="43">
        <v>30</v>
      </c>
      <c r="G30" s="43">
        <v>2</v>
      </c>
      <c r="H30" s="43">
        <v>0.4</v>
      </c>
      <c r="I30" s="43">
        <v>11.9</v>
      </c>
      <c r="J30" s="43">
        <v>58.7</v>
      </c>
      <c r="K30" s="44" t="s">
        <v>48</v>
      </c>
      <c r="L30" s="43">
        <v>1.9</v>
      </c>
    </row>
    <row r="31" spans="1:12" ht="14.4" x14ac:dyDescent="0.3">
      <c r="A31" s="14"/>
      <c r="B31" s="15"/>
      <c r="C31" s="11"/>
      <c r="D31" s="6"/>
      <c r="E31" s="42" t="s">
        <v>58</v>
      </c>
      <c r="F31" s="43">
        <v>60</v>
      </c>
      <c r="G31" s="43">
        <v>0.5</v>
      </c>
      <c r="H31" s="43">
        <v>0.1</v>
      </c>
      <c r="I31" s="43">
        <v>1.5</v>
      </c>
      <c r="J31" s="43">
        <v>8.5</v>
      </c>
      <c r="K31" s="44" t="s">
        <v>59</v>
      </c>
      <c r="L31" s="43">
        <v>7.56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38.299999999999997</v>
      </c>
      <c r="H32" s="19">
        <f t="shared" ref="H32" si="7">SUM(H25:H31)</f>
        <v>11.399999999999999</v>
      </c>
      <c r="I32" s="19">
        <f t="shared" ref="I32" si="8">SUM(I25:I31)</f>
        <v>61.4</v>
      </c>
      <c r="J32" s="19">
        <f t="shared" ref="J32:L32" si="9">SUM(J25:J31)</f>
        <v>501.1</v>
      </c>
      <c r="K32" s="25"/>
      <c r="L32" s="19">
        <f t="shared" si="9"/>
        <v>61.410000000000004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38.299999999999997</v>
      </c>
      <c r="H43" s="32">
        <f t="shared" ref="H43" si="15">H32+H42</f>
        <v>11.399999999999999</v>
      </c>
      <c r="I43" s="32">
        <f t="shared" ref="I43" si="16">I32+I42</f>
        <v>61.4</v>
      </c>
      <c r="J43" s="32">
        <f t="shared" ref="J43:L43" si="17">J32+J42</f>
        <v>501.1</v>
      </c>
      <c r="K43" s="32"/>
      <c r="L43" s="32">
        <f t="shared" si="17"/>
        <v>61.410000000000004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5.3</v>
      </c>
      <c r="H44" s="40">
        <v>4.9000000000000004</v>
      </c>
      <c r="I44" s="40">
        <v>32.799999999999997</v>
      </c>
      <c r="J44" s="40">
        <v>196.8</v>
      </c>
      <c r="K44" s="41" t="s">
        <v>61</v>
      </c>
      <c r="L44" s="40">
        <v>8.51</v>
      </c>
    </row>
    <row r="45" spans="1:12" ht="14.4" x14ac:dyDescent="0.3">
      <c r="A45" s="23"/>
      <c r="B45" s="15"/>
      <c r="C45" s="11"/>
      <c r="D45" s="6"/>
      <c r="E45" s="42" t="s">
        <v>62</v>
      </c>
      <c r="F45" s="43">
        <v>75</v>
      </c>
      <c r="G45" s="43">
        <v>9.6999999999999993</v>
      </c>
      <c r="H45" s="43">
        <v>7.7</v>
      </c>
      <c r="I45" s="43">
        <v>5.9</v>
      </c>
      <c r="J45" s="43">
        <v>131.19999999999999</v>
      </c>
      <c r="K45" s="44" t="s">
        <v>63</v>
      </c>
      <c r="L45" s="43">
        <v>37.340000000000003</v>
      </c>
    </row>
    <row r="46" spans="1:12" ht="14.4" x14ac:dyDescent="0.3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0.3</v>
      </c>
      <c r="H46" s="43">
        <v>0.1</v>
      </c>
      <c r="I46" s="43">
        <v>7.6</v>
      </c>
      <c r="J46" s="43">
        <v>32</v>
      </c>
      <c r="K46" s="44" t="s">
        <v>65</v>
      </c>
      <c r="L46" s="43">
        <v>7.96</v>
      </c>
    </row>
    <row r="47" spans="1:12" ht="14.4" x14ac:dyDescent="0.3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48</v>
      </c>
      <c r="L47" s="43">
        <v>2.34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23</v>
      </c>
      <c r="E49" s="42" t="s">
        <v>57</v>
      </c>
      <c r="F49" s="43">
        <v>30</v>
      </c>
      <c r="G49" s="43">
        <v>2</v>
      </c>
      <c r="H49" s="43">
        <v>0.4</v>
      </c>
      <c r="I49" s="43">
        <v>11.9</v>
      </c>
      <c r="J49" s="43">
        <v>58.7</v>
      </c>
      <c r="K49" s="44" t="s">
        <v>48</v>
      </c>
      <c r="L49" s="43">
        <v>1.9</v>
      </c>
    </row>
    <row r="50" spans="1:12" ht="14.4" x14ac:dyDescent="0.3">
      <c r="A50" s="23"/>
      <c r="B50" s="15"/>
      <c r="C50" s="11"/>
      <c r="D50" s="6"/>
      <c r="E50" s="42" t="s">
        <v>94</v>
      </c>
      <c r="F50" s="43">
        <v>80</v>
      </c>
      <c r="G50" s="43">
        <v>1.1000000000000001</v>
      </c>
      <c r="H50" s="43">
        <v>3.6</v>
      </c>
      <c r="I50" s="43">
        <v>6.1</v>
      </c>
      <c r="J50" s="43">
        <v>60.9</v>
      </c>
      <c r="K50" s="44" t="s">
        <v>66</v>
      </c>
      <c r="L50" s="43">
        <v>3.36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20.700000000000003</v>
      </c>
      <c r="H51" s="19">
        <f t="shared" ref="H51" si="19">SUM(H44:H50)</f>
        <v>16.900000000000002</v>
      </c>
      <c r="I51" s="19">
        <f t="shared" ref="I51" si="20">SUM(I44:I50)</f>
        <v>79.099999999999994</v>
      </c>
      <c r="J51" s="19">
        <f t="shared" ref="J51:L51" si="21">SUM(J44:J50)</f>
        <v>549.9</v>
      </c>
      <c r="K51" s="25"/>
      <c r="L51" s="19">
        <f t="shared" si="21"/>
        <v>61.410000000000004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565</v>
      </c>
      <c r="G62" s="32">
        <f t="shared" ref="G62" si="26">G51+G61</f>
        <v>20.700000000000003</v>
      </c>
      <c r="H62" s="32">
        <f t="shared" ref="H62" si="27">H51+H61</f>
        <v>16.900000000000002</v>
      </c>
      <c r="I62" s="32">
        <f t="shared" ref="I62" si="28">I51+I61</f>
        <v>79.099999999999994</v>
      </c>
      <c r="J62" s="32">
        <f t="shared" ref="J62:L62" si="29">J51+J61</f>
        <v>549.9</v>
      </c>
      <c r="K62" s="32"/>
      <c r="L62" s="32">
        <f t="shared" si="29"/>
        <v>61.410000000000004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27.2</v>
      </c>
      <c r="H63" s="40">
        <v>8.1</v>
      </c>
      <c r="I63" s="40">
        <v>33.200000000000003</v>
      </c>
      <c r="J63" s="40">
        <v>314.60000000000002</v>
      </c>
      <c r="K63" s="41" t="s">
        <v>68</v>
      </c>
      <c r="L63" s="40">
        <v>40.24</v>
      </c>
    </row>
    <row r="64" spans="1:12" ht="14.4" x14ac:dyDescent="0.3">
      <c r="A64" s="23"/>
      <c r="B64" s="15"/>
      <c r="C64" s="11"/>
      <c r="D64" s="6"/>
      <c r="E64" s="42" t="s">
        <v>69</v>
      </c>
      <c r="F64" s="43">
        <v>60</v>
      </c>
      <c r="G64" s="43">
        <v>1.7</v>
      </c>
      <c r="H64" s="43">
        <v>4</v>
      </c>
      <c r="I64" s="43">
        <v>1.7</v>
      </c>
      <c r="J64" s="43">
        <v>50</v>
      </c>
      <c r="K64" s="44" t="s">
        <v>70</v>
      </c>
      <c r="L64" s="43">
        <v>7.11</v>
      </c>
    </row>
    <row r="65" spans="1:12" ht="14.4" x14ac:dyDescent="0.3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72</v>
      </c>
      <c r="L65" s="43">
        <v>4.57</v>
      </c>
    </row>
    <row r="66" spans="1:12" ht="14.4" x14ac:dyDescent="0.3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48</v>
      </c>
      <c r="L66" s="43">
        <v>2.34</v>
      </c>
    </row>
    <row r="67" spans="1:12" ht="14.4" x14ac:dyDescent="0.3">
      <c r="A67" s="23"/>
      <c r="B67" s="15"/>
      <c r="C67" s="11"/>
      <c r="D67" s="7" t="s">
        <v>24</v>
      </c>
      <c r="E67" s="42" t="s">
        <v>73</v>
      </c>
      <c r="F67" s="43">
        <v>70</v>
      </c>
      <c r="G67" s="43">
        <v>0.3</v>
      </c>
      <c r="H67" s="43">
        <v>0.3</v>
      </c>
      <c r="I67" s="43">
        <v>6.9</v>
      </c>
      <c r="J67" s="43">
        <v>31.1</v>
      </c>
      <c r="K67" s="44" t="s">
        <v>48</v>
      </c>
      <c r="L67" s="43">
        <v>5.88</v>
      </c>
    </row>
    <row r="68" spans="1:12" ht="14.4" x14ac:dyDescent="0.3">
      <c r="A68" s="23"/>
      <c r="B68" s="15"/>
      <c r="C68" s="11"/>
      <c r="D68" s="6" t="s">
        <v>23</v>
      </c>
      <c r="E68" s="42" t="s">
        <v>50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48</v>
      </c>
      <c r="L68" s="43">
        <v>1.27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33.299999999999997</v>
      </c>
      <c r="H70" s="19">
        <f t="shared" ref="H70" si="31">SUM(H63:H69)</f>
        <v>12.799999999999999</v>
      </c>
      <c r="I70" s="19">
        <f t="shared" ref="I70" si="32">SUM(I63:I69)</f>
        <v>83.100000000000009</v>
      </c>
      <c r="J70" s="19">
        <f t="shared" ref="J70:L70" si="33">SUM(J63:J69)</f>
        <v>581.20000000000005</v>
      </c>
      <c r="K70" s="25"/>
      <c r="L70" s="19">
        <f t="shared" si="33"/>
        <v>61.410000000000011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580</v>
      </c>
      <c r="G81" s="32">
        <f t="shared" ref="G81" si="38">G70+G80</f>
        <v>33.299999999999997</v>
      </c>
      <c r="H81" s="32">
        <f t="shared" ref="H81" si="39">H70+H80</f>
        <v>12.799999999999999</v>
      </c>
      <c r="I81" s="32">
        <f t="shared" ref="I81" si="40">I70+I80</f>
        <v>83.100000000000009</v>
      </c>
      <c r="J81" s="32">
        <f t="shared" ref="J81:L81" si="41">J70+J80</f>
        <v>581.20000000000005</v>
      </c>
      <c r="K81" s="32"/>
      <c r="L81" s="32">
        <f t="shared" si="41"/>
        <v>61.410000000000011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7.2</v>
      </c>
      <c r="H82" s="40">
        <v>9.3000000000000007</v>
      </c>
      <c r="I82" s="40">
        <v>34.1</v>
      </c>
      <c r="J82" s="40">
        <v>249</v>
      </c>
      <c r="K82" s="41" t="s">
        <v>75</v>
      </c>
      <c r="L82" s="40">
        <v>15.35</v>
      </c>
    </row>
    <row r="83" spans="1:12" ht="14.4" x14ac:dyDescent="0.3">
      <c r="A83" s="23"/>
      <c r="B83" s="15"/>
      <c r="C83" s="11"/>
      <c r="D83" s="6"/>
      <c r="E83" s="42" t="s">
        <v>43</v>
      </c>
      <c r="F83" s="43">
        <v>30</v>
      </c>
      <c r="G83" s="43">
        <v>7</v>
      </c>
      <c r="H83" s="43">
        <v>8.9</v>
      </c>
      <c r="I83" s="43">
        <v>0</v>
      </c>
      <c r="J83" s="43">
        <v>107.5</v>
      </c>
      <c r="K83" s="44" t="s">
        <v>44</v>
      </c>
      <c r="L83" s="43">
        <v>14.08</v>
      </c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56</v>
      </c>
      <c r="L84" s="43">
        <v>15.85</v>
      </c>
    </row>
    <row r="85" spans="1:12" ht="14.4" x14ac:dyDescent="0.3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48</v>
      </c>
      <c r="L85" s="43">
        <v>2.34</v>
      </c>
    </row>
    <row r="86" spans="1:12" ht="14.4" x14ac:dyDescent="0.3">
      <c r="A86" s="23"/>
      <c r="B86" s="15"/>
      <c r="C86" s="11"/>
      <c r="D86" s="7" t="s">
        <v>24</v>
      </c>
      <c r="E86" s="42" t="s">
        <v>76</v>
      </c>
      <c r="F86" s="43">
        <v>100</v>
      </c>
      <c r="G86" s="43">
        <v>0.9</v>
      </c>
      <c r="H86" s="43">
        <v>0.2</v>
      </c>
      <c r="I86" s="43">
        <v>8.1</v>
      </c>
      <c r="J86" s="43">
        <v>37.799999999999997</v>
      </c>
      <c r="K86" s="44" t="s">
        <v>48</v>
      </c>
      <c r="L86" s="43">
        <v>11.89</v>
      </c>
    </row>
    <row r="87" spans="1:12" ht="14.4" x14ac:dyDescent="0.3">
      <c r="A87" s="23"/>
      <c r="B87" s="15"/>
      <c r="C87" s="11"/>
      <c r="D87" s="6" t="s">
        <v>23</v>
      </c>
      <c r="E87" s="42" t="s">
        <v>57</v>
      </c>
      <c r="F87" s="43">
        <v>30</v>
      </c>
      <c r="G87" s="43">
        <v>2</v>
      </c>
      <c r="H87" s="43">
        <v>0.4</v>
      </c>
      <c r="I87" s="43">
        <v>11.9</v>
      </c>
      <c r="J87" s="43">
        <v>58.7</v>
      </c>
      <c r="K87" s="44" t="s">
        <v>48</v>
      </c>
      <c r="L87" s="43">
        <v>1.9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24.099999999999998</v>
      </c>
      <c r="H89" s="19">
        <f t="shared" ref="H89" si="43">SUM(H82:H88)</f>
        <v>22.5</v>
      </c>
      <c r="I89" s="19">
        <f t="shared" ref="I89" si="44">SUM(I82:I88)</f>
        <v>81.400000000000006</v>
      </c>
      <c r="J89" s="19">
        <f t="shared" ref="J89:L89" si="45">SUM(J82:J88)</f>
        <v>623.69999999999993</v>
      </c>
      <c r="K89" s="25"/>
      <c r="L89" s="19">
        <f t="shared" si="45"/>
        <v>61.410000000000004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590</v>
      </c>
      <c r="G100" s="32">
        <f t="shared" ref="G100" si="50">G89+G99</f>
        <v>24.099999999999998</v>
      </c>
      <c r="H100" s="32">
        <f t="shared" ref="H100" si="51">H89+H99</f>
        <v>22.5</v>
      </c>
      <c r="I100" s="32">
        <f t="shared" ref="I100" si="52">I89+I99</f>
        <v>81.400000000000006</v>
      </c>
      <c r="J100" s="32">
        <f t="shared" ref="J100:L100" si="53">J89+J99</f>
        <v>623.69999999999993</v>
      </c>
      <c r="K100" s="32"/>
      <c r="L100" s="32">
        <f t="shared" si="53"/>
        <v>61.410000000000004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41" t="s">
        <v>78</v>
      </c>
      <c r="L101" s="40">
        <v>21</v>
      </c>
    </row>
    <row r="102" spans="1:12" ht="14.4" x14ac:dyDescent="0.3">
      <c r="A102" s="23"/>
      <c r="B102" s="15"/>
      <c r="C102" s="11"/>
      <c r="D102" s="6"/>
      <c r="E102" s="42" t="s">
        <v>43</v>
      </c>
      <c r="F102" s="43">
        <v>20</v>
      </c>
      <c r="G102" s="43">
        <v>4.5999999999999996</v>
      </c>
      <c r="H102" s="43">
        <v>5.9</v>
      </c>
      <c r="I102" s="43">
        <v>0</v>
      </c>
      <c r="J102" s="43">
        <v>71.7</v>
      </c>
      <c r="K102" s="44" t="s">
        <v>44</v>
      </c>
      <c r="L102" s="43">
        <v>14.08</v>
      </c>
    </row>
    <row r="103" spans="1:12" ht="14.4" x14ac:dyDescent="0.3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46</v>
      </c>
      <c r="L103" s="43">
        <v>1.41</v>
      </c>
    </row>
    <row r="104" spans="1:12" ht="14.4" x14ac:dyDescent="0.3">
      <c r="A104" s="23"/>
      <c r="B104" s="15"/>
      <c r="C104" s="11"/>
      <c r="D104" s="7" t="s">
        <v>23</v>
      </c>
      <c r="E104" s="42" t="s">
        <v>47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48</v>
      </c>
      <c r="L104" s="43">
        <v>3.51</v>
      </c>
    </row>
    <row r="105" spans="1:12" ht="14.4" x14ac:dyDescent="0.3">
      <c r="A105" s="23"/>
      <c r="B105" s="15"/>
      <c r="C105" s="11"/>
      <c r="D105" s="7" t="s">
        <v>24</v>
      </c>
      <c r="E105" s="42" t="s">
        <v>49</v>
      </c>
      <c r="F105" s="43">
        <v>120</v>
      </c>
      <c r="G105" s="43">
        <v>1</v>
      </c>
      <c r="H105" s="43">
        <v>0.2</v>
      </c>
      <c r="I105" s="43">
        <v>9</v>
      </c>
      <c r="J105" s="43">
        <v>42</v>
      </c>
      <c r="K105" s="44" t="s">
        <v>48</v>
      </c>
      <c r="L105" s="43">
        <v>19.829999999999998</v>
      </c>
    </row>
    <row r="106" spans="1:12" ht="14.4" x14ac:dyDescent="0.3">
      <c r="A106" s="23"/>
      <c r="B106" s="15"/>
      <c r="C106" s="11"/>
      <c r="D106" s="6" t="s">
        <v>23</v>
      </c>
      <c r="E106" s="42" t="s">
        <v>79</v>
      </c>
      <c r="F106" s="43">
        <v>25</v>
      </c>
      <c r="G106" s="43">
        <v>1.7</v>
      </c>
      <c r="H106" s="43">
        <v>0.3</v>
      </c>
      <c r="I106" s="43">
        <v>9.9</v>
      </c>
      <c r="J106" s="43">
        <v>48.9</v>
      </c>
      <c r="K106" s="44" t="s">
        <v>48</v>
      </c>
      <c r="L106" s="43">
        <v>1.58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17.7</v>
      </c>
      <c r="H108" s="19">
        <f t="shared" si="54"/>
        <v>14.200000000000001</v>
      </c>
      <c r="I108" s="19">
        <f t="shared" si="54"/>
        <v>72</v>
      </c>
      <c r="J108" s="19">
        <f t="shared" si="54"/>
        <v>487.59999999999997</v>
      </c>
      <c r="K108" s="25"/>
      <c r="L108" s="19">
        <f t="shared" ref="L108" si="55">SUM(L101:L107)</f>
        <v>61.409999999999989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610</v>
      </c>
      <c r="G119" s="32">
        <f t="shared" ref="G119" si="58">G108+G118</f>
        <v>17.7</v>
      </c>
      <c r="H119" s="32">
        <f t="shared" ref="H119" si="59">H108+H118</f>
        <v>14.200000000000001</v>
      </c>
      <c r="I119" s="32">
        <f t="shared" ref="I119" si="60">I108+I118</f>
        <v>72</v>
      </c>
      <c r="J119" s="32">
        <f t="shared" ref="J119:L119" si="61">J108+J118</f>
        <v>487.59999999999997</v>
      </c>
      <c r="K119" s="32"/>
      <c r="L119" s="32">
        <f t="shared" si="61"/>
        <v>61.409999999999989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81</v>
      </c>
      <c r="L120" s="40">
        <v>10.33</v>
      </c>
    </row>
    <row r="121" spans="1:12" ht="14.4" x14ac:dyDescent="0.3">
      <c r="A121" s="14"/>
      <c r="B121" s="15"/>
      <c r="C121" s="11"/>
      <c r="D121" s="6"/>
      <c r="E121" s="42" t="s">
        <v>82</v>
      </c>
      <c r="F121" s="43">
        <v>200</v>
      </c>
      <c r="G121" s="43">
        <v>21</v>
      </c>
      <c r="H121" s="43">
        <v>7</v>
      </c>
      <c r="I121" s="43">
        <v>17.5</v>
      </c>
      <c r="J121" s="43">
        <v>217.3</v>
      </c>
      <c r="K121" s="44" t="s">
        <v>83</v>
      </c>
      <c r="L121" s="43">
        <v>32.58</v>
      </c>
    </row>
    <row r="122" spans="1:12" ht="14.4" x14ac:dyDescent="0.3">
      <c r="A122" s="14"/>
      <c r="B122" s="15"/>
      <c r="C122" s="11"/>
      <c r="D122" s="7" t="s">
        <v>22</v>
      </c>
      <c r="E122" s="42" t="s">
        <v>84</v>
      </c>
      <c r="F122" s="43">
        <v>200</v>
      </c>
      <c r="G122" s="43">
        <v>3.9</v>
      </c>
      <c r="H122" s="43">
        <v>2.9</v>
      </c>
      <c r="I122" s="43">
        <v>11.2</v>
      </c>
      <c r="J122" s="43">
        <v>86</v>
      </c>
      <c r="K122" s="44" t="s">
        <v>85</v>
      </c>
      <c r="L122" s="43">
        <v>9.94</v>
      </c>
    </row>
    <row r="123" spans="1:12" ht="14.4" x14ac:dyDescent="0.3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48</v>
      </c>
      <c r="L123" s="43">
        <v>2.34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50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48</v>
      </c>
      <c r="L125" s="43">
        <v>1.27</v>
      </c>
    </row>
    <row r="126" spans="1:12" ht="14.4" x14ac:dyDescent="0.3">
      <c r="A126" s="14"/>
      <c r="B126" s="15"/>
      <c r="C126" s="11"/>
      <c r="D126" s="6"/>
      <c r="E126" s="42" t="s">
        <v>86</v>
      </c>
      <c r="F126" s="43">
        <v>40</v>
      </c>
      <c r="G126" s="43">
        <v>1.2</v>
      </c>
      <c r="H126" s="43">
        <v>0.1</v>
      </c>
      <c r="I126" s="43">
        <v>2.4</v>
      </c>
      <c r="J126" s="43">
        <v>14.8</v>
      </c>
      <c r="K126" s="44" t="s">
        <v>87</v>
      </c>
      <c r="L126" s="43">
        <v>4.95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37.9</v>
      </c>
      <c r="H127" s="19">
        <f t="shared" si="62"/>
        <v>16.7</v>
      </c>
      <c r="I127" s="19">
        <f t="shared" si="62"/>
        <v>88.5</v>
      </c>
      <c r="J127" s="19">
        <f t="shared" si="62"/>
        <v>656.3</v>
      </c>
      <c r="K127" s="25"/>
      <c r="L127" s="19">
        <f t="shared" ref="L127" si="63">SUM(L120:L126)</f>
        <v>61.410000000000004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640</v>
      </c>
      <c r="G138" s="32">
        <f t="shared" ref="G138" si="66">G127+G137</f>
        <v>37.9</v>
      </c>
      <c r="H138" s="32">
        <f t="shared" ref="H138" si="67">H127+H137</f>
        <v>16.7</v>
      </c>
      <c r="I138" s="32">
        <f t="shared" ref="I138" si="68">I127+I137</f>
        <v>88.5</v>
      </c>
      <c r="J138" s="32">
        <f t="shared" ref="J138:L138" si="69">J127+J137</f>
        <v>656.3</v>
      </c>
      <c r="K138" s="32"/>
      <c r="L138" s="32">
        <f t="shared" si="69"/>
        <v>61.410000000000004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150</v>
      </c>
      <c r="G139" s="40">
        <v>14.5</v>
      </c>
      <c r="H139" s="40">
        <v>1.3</v>
      </c>
      <c r="I139" s="40">
        <v>33.799999999999997</v>
      </c>
      <c r="J139" s="40">
        <v>204.8</v>
      </c>
      <c r="K139" s="41" t="s">
        <v>89</v>
      </c>
      <c r="L139" s="40">
        <v>4.08</v>
      </c>
    </row>
    <row r="140" spans="1:12" ht="14.4" x14ac:dyDescent="0.3">
      <c r="A140" s="23"/>
      <c r="B140" s="15"/>
      <c r="C140" s="11"/>
      <c r="D140" s="6"/>
      <c r="E140" s="42" t="s">
        <v>90</v>
      </c>
      <c r="F140" s="43">
        <v>100</v>
      </c>
      <c r="G140" s="43">
        <v>14.1</v>
      </c>
      <c r="H140" s="43">
        <v>5.8</v>
      </c>
      <c r="I140" s="43">
        <v>4.4000000000000004</v>
      </c>
      <c r="J140" s="43">
        <v>126.4</v>
      </c>
      <c r="K140" s="44" t="s">
        <v>91</v>
      </c>
      <c r="L140" s="43">
        <v>32.799999999999997</v>
      </c>
    </row>
    <row r="141" spans="1:12" ht="14.4" x14ac:dyDescent="0.3">
      <c r="A141" s="23"/>
      <c r="B141" s="15"/>
      <c r="C141" s="11"/>
      <c r="D141" s="7" t="s">
        <v>22</v>
      </c>
      <c r="E141" s="42" t="s">
        <v>92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44" t="s">
        <v>93</v>
      </c>
      <c r="L141" s="43">
        <v>7.96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48</v>
      </c>
      <c r="L142" s="43">
        <v>2.34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50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48</v>
      </c>
      <c r="L144" s="43">
        <v>1.27</v>
      </c>
    </row>
    <row r="145" spans="1:12" ht="14.4" x14ac:dyDescent="0.3">
      <c r="A145" s="23"/>
      <c r="B145" s="15"/>
      <c r="C145" s="11"/>
      <c r="D145" s="6"/>
      <c r="E145" s="42" t="s">
        <v>69</v>
      </c>
      <c r="F145" s="43">
        <v>60</v>
      </c>
      <c r="G145" s="43">
        <v>1.7</v>
      </c>
      <c r="H145" s="43">
        <v>4</v>
      </c>
      <c r="I145" s="43">
        <v>1.7</v>
      </c>
      <c r="J145" s="43">
        <v>50</v>
      </c>
      <c r="K145" s="44" t="s">
        <v>70</v>
      </c>
      <c r="L145" s="43">
        <v>12.96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34.1</v>
      </c>
      <c r="H146" s="19">
        <f t="shared" si="70"/>
        <v>11.6</v>
      </c>
      <c r="I146" s="19">
        <f t="shared" si="70"/>
        <v>68</v>
      </c>
      <c r="J146" s="19">
        <f t="shared" si="70"/>
        <v>513.6</v>
      </c>
      <c r="K146" s="25"/>
      <c r="L146" s="19">
        <f t="shared" ref="L146" si="71">SUM(L139:L145)</f>
        <v>61.41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560</v>
      </c>
      <c r="G157" s="32">
        <f t="shared" ref="G157" si="74">G146+G156</f>
        <v>34.1</v>
      </c>
      <c r="H157" s="32">
        <f t="shared" ref="H157" si="75">H146+H156</f>
        <v>11.6</v>
      </c>
      <c r="I157" s="32">
        <f t="shared" ref="I157" si="76">I146+I156</f>
        <v>68</v>
      </c>
      <c r="J157" s="32">
        <f t="shared" ref="J157:L157" si="77">J146+J156</f>
        <v>513.6</v>
      </c>
      <c r="K157" s="32"/>
      <c r="L157" s="32">
        <f t="shared" si="77"/>
        <v>61.41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200</v>
      </c>
      <c r="G158" s="40">
        <v>5.9</v>
      </c>
      <c r="H158" s="40">
        <v>5.8</v>
      </c>
      <c r="I158" s="40">
        <v>33</v>
      </c>
      <c r="J158" s="40">
        <v>207.8</v>
      </c>
      <c r="K158" s="41" t="s">
        <v>96</v>
      </c>
      <c r="L158" s="40">
        <v>14.42</v>
      </c>
    </row>
    <row r="159" spans="1:12" ht="14.4" x14ac:dyDescent="0.3">
      <c r="A159" s="23"/>
      <c r="B159" s="15"/>
      <c r="C159" s="11"/>
      <c r="D159" s="6"/>
      <c r="E159" s="42" t="s">
        <v>43</v>
      </c>
      <c r="F159" s="43">
        <v>15</v>
      </c>
      <c r="G159" s="43">
        <v>3.5</v>
      </c>
      <c r="H159" s="43">
        <v>4.4000000000000004</v>
      </c>
      <c r="I159" s="43">
        <v>0</v>
      </c>
      <c r="J159" s="43">
        <v>53.7</v>
      </c>
      <c r="K159" s="44" t="s">
        <v>44</v>
      </c>
      <c r="L159" s="43">
        <v>10.56</v>
      </c>
    </row>
    <row r="160" spans="1:12" ht="14.4" x14ac:dyDescent="0.3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56</v>
      </c>
      <c r="L160" s="43">
        <v>23.63</v>
      </c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48</v>
      </c>
      <c r="L161" s="43">
        <v>2.34</v>
      </c>
    </row>
    <row r="162" spans="1:12" ht="14.4" x14ac:dyDescent="0.3">
      <c r="A162" s="23"/>
      <c r="B162" s="15"/>
      <c r="C162" s="11"/>
      <c r="D162" s="7" t="s">
        <v>24</v>
      </c>
      <c r="E162" s="42" t="s">
        <v>73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48</v>
      </c>
      <c r="L162" s="43">
        <v>9.19</v>
      </c>
    </row>
    <row r="163" spans="1:12" ht="14.4" x14ac:dyDescent="0.3">
      <c r="A163" s="23"/>
      <c r="B163" s="15"/>
      <c r="C163" s="11"/>
      <c r="D163" s="6" t="s">
        <v>23</v>
      </c>
      <c r="E163" s="42" t="s">
        <v>79</v>
      </c>
      <c r="F163" s="43">
        <v>20</v>
      </c>
      <c r="G163" s="43">
        <v>1.3</v>
      </c>
      <c r="H163" s="43">
        <v>0.2</v>
      </c>
      <c r="I163" s="43">
        <v>7.9</v>
      </c>
      <c r="J163" s="43">
        <v>39.1</v>
      </c>
      <c r="K163" s="44" t="s">
        <v>48</v>
      </c>
      <c r="L163" s="43">
        <v>1.27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18.100000000000001</v>
      </c>
      <c r="H165" s="19">
        <f t="shared" si="78"/>
        <v>14.499999999999998</v>
      </c>
      <c r="I165" s="19">
        <f t="shared" si="78"/>
        <v>78</v>
      </c>
      <c r="J165" s="19">
        <f t="shared" si="78"/>
        <v>515.69999999999993</v>
      </c>
      <c r="K165" s="25"/>
      <c r="L165" s="19">
        <f t="shared" ref="L165" si="79">SUM(L158:L164)</f>
        <v>61.410000000000004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565</v>
      </c>
      <c r="G176" s="32">
        <f t="shared" ref="G176" si="82">G165+G175</f>
        <v>18.100000000000001</v>
      </c>
      <c r="H176" s="32">
        <f t="shared" ref="H176" si="83">H165+H175</f>
        <v>14.499999999999998</v>
      </c>
      <c r="I176" s="32">
        <f t="shared" ref="I176" si="84">I165+I175</f>
        <v>78</v>
      </c>
      <c r="J176" s="32">
        <f t="shared" ref="J176:L176" si="85">J165+J175</f>
        <v>515.69999999999993</v>
      </c>
      <c r="K176" s="32"/>
      <c r="L176" s="32">
        <f t="shared" si="85"/>
        <v>61.410000000000004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200</v>
      </c>
      <c r="G177" s="40">
        <v>10.5</v>
      </c>
      <c r="H177" s="40">
        <v>9.1</v>
      </c>
      <c r="I177" s="40">
        <v>38.200000000000003</v>
      </c>
      <c r="J177" s="40">
        <v>277</v>
      </c>
      <c r="K177" s="41" t="s">
        <v>98</v>
      </c>
      <c r="L177" s="40">
        <v>22.67</v>
      </c>
    </row>
    <row r="178" spans="1:12" ht="14.4" x14ac:dyDescent="0.3">
      <c r="A178" s="23"/>
      <c r="B178" s="15"/>
      <c r="C178" s="11"/>
      <c r="D178" s="6"/>
      <c r="E178" s="42" t="s">
        <v>99</v>
      </c>
      <c r="F178" s="43">
        <v>80</v>
      </c>
      <c r="G178" s="43">
        <v>0.7</v>
      </c>
      <c r="H178" s="43">
        <v>8.1</v>
      </c>
      <c r="I178" s="43">
        <v>5.7</v>
      </c>
      <c r="J178" s="43">
        <v>99</v>
      </c>
      <c r="K178" s="44" t="s">
        <v>100</v>
      </c>
      <c r="L178" s="43">
        <v>14.53</v>
      </c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47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48</v>
      </c>
      <c r="L180" s="43">
        <v>3.51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50</v>
      </c>
      <c r="F182" s="43">
        <v>30</v>
      </c>
      <c r="G182" s="43">
        <v>2</v>
      </c>
      <c r="H182" s="43">
        <v>0.4</v>
      </c>
      <c r="I182" s="43">
        <v>10</v>
      </c>
      <c r="J182" s="43">
        <v>51.2</v>
      </c>
      <c r="K182" s="44" t="s">
        <v>48</v>
      </c>
      <c r="L182" s="43">
        <v>1.9</v>
      </c>
    </row>
    <row r="183" spans="1:12" ht="14.4" x14ac:dyDescent="0.3">
      <c r="A183" s="23"/>
      <c r="B183" s="15"/>
      <c r="C183" s="11"/>
      <c r="D183" s="6"/>
      <c r="E183" s="42" t="s">
        <v>101</v>
      </c>
      <c r="F183" s="43">
        <v>200</v>
      </c>
      <c r="G183" s="43">
        <v>1</v>
      </c>
      <c r="H183" s="43">
        <v>0.2</v>
      </c>
      <c r="I183" s="43">
        <v>20.2</v>
      </c>
      <c r="J183" s="43">
        <v>86.6</v>
      </c>
      <c r="K183" s="44" t="s">
        <v>102</v>
      </c>
      <c r="L183" s="43">
        <v>18.8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17.600000000000001</v>
      </c>
      <c r="H184" s="19">
        <f t="shared" si="86"/>
        <v>18.199999999999996</v>
      </c>
      <c r="I184" s="19">
        <f t="shared" si="86"/>
        <v>96.2</v>
      </c>
      <c r="J184" s="19">
        <f t="shared" si="86"/>
        <v>619.30000000000007</v>
      </c>
      <c r="K184" s="25"/>
      <c r="L184" s="19">
        <f t="shared" ref="L184" si="87">SUM(L177:L183)</f>
        <v>61.41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555</v>
      </c>
      <c r="G195" s="32">
        <f t="shared" ref="G195" si="90">G184+G194</f>
        <v>17.600000000000001</v>
      </c>
      <c r="H195" s="32">
        <f t="shared" ref="H195" si="91">H184+H194</f>
        <v>18.199999999999996</v>
      </c>
      <c r="I195" s="32">
        <f t="shared" ref="I195" si="92">I184+I194</f>
        <v>96.2</v>
      </c>
      <c r="J195" s="32">
        <f t="shared" ref="J195:L195" si="93">J184+J194</f>
        <v>619.30000000000007</v>
      </c>
      <c r="K195" s="32"/>
      <c r="L195" s="32">
        <f t="shared" si="93"/>
        <v>61.41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26.009999999999998</v>
      </c>
      <c r="H196" s="34">
        <f t="shared" si="94"/>
        <v>15.489999999999998</v>
      </c>
      <c r="I196" s="34">
        <f t="shared" si="94"/>
        <v>78.86</v>
      </c>
      <c r="J196" s="34">
        <f t="shared" si="94"/>
        <v>558.97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2023-11-26T15:41:29Z</dcterms:modified>
</cp:coreProperties>
</file>