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J196" i="1"/>
  <c r="G196" i="1"/>
  <c r="F196" i="1"/>
</calcChain>
</file>

<file path=xl/sharedStrings.xml><?xml version="1.0" encoding="utf-8"?>
<sst xmlns="http://schemas.openxmlformats.org/spreadsheetml/2006/main" count="319" uniqueCount="95">
  <si>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</si>
  <si>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</si>
  <si>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</si>
  <si>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</si>
  <si>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</si>
  <si>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</si>
  <si>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</si>
  <si>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</si>
  <si>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</si>
  <si>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</si>
  <si>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</si>
  <si>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</si>
  <si>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</si>
  <si>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</si>
  <si>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</si>
  <si>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</si>
  <si>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</si>
  <si>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</si>
  <si>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</si>
  <si>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</si>
  <si>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</si>
  <si>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</si>
  <si>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</si>
  <si>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</si>
  <si>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</si>
  <si>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</si>
  <si>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</si>
  <si>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</si>
  <si>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</si>
  <si>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</si>
  <si>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</si>
  <si>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</si>
  <si>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</si>
  <si>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</si>
  <si>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</si>
  <si>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</si>
  <si>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</si>
  <si>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</si>
  <si>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</si>
  <si>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"Пушкинская основная общеобразовательная школа"</t>
  </si>
  <si>
    <t>директор школы</t>
  </si>
  <si>
    <t>Агапова М.В.</t>
  </si>
  <si>
    <t>Каша жидкая молочная пшенная</t>
  </si>
  <si>
    <t>54-24к</t>
  </si>
  <si>
    <t>Чай с сахаром</t>
  </si>
  <si>
    <t>54-45гн</t>
  </si>
  <si>
    <t>Хлеб пшеничный</t>
  </si>
  <si>
    <t>пром.</t>
  </si>
  <si>
    <t>Мандарин</t>
  </si>
  <si>
    <t>Хлеб ржано-пшеничный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</si>
  <si>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</si>
  <si>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</si>
  <si>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</si>
  <si>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</si>
  <si>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</si>
  <si>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</si>
  <si>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пром</t>
  </si>
  <si>
    <t>Огурец в нарезке</t>
  </si>
  <si>
    <t>54-2з</t>
  </si>
  <si>
    <t>Каша жидкая молочная кукурузная</t>
  </si>
  <si>
    <t>54-1к</t>
  </si>
  <si>
    <t>Кофейный напиток с молоком</t>
  </si>
  <si>
    <t>54-23гн</t>
  </si>
  <si>
    <t>Сыр твердых сортов в нарезке</t>
  </si>
  <si>
    <t>54-1з</t>
  </si>
  <si>
    <t>Груша</t>
  </si>
  <si>
    <t>Рис припущеный с томатом</t>
  </si>
  <si>
    <t>54-27г</t>
  </si>
  <si>
    <t>Биточек из говядины</t>
  </si>
  <si>
    <t>54-6м</t>
  </si>
  <si>
    <t>Чай с лимоном и сахаром</t>
  </si>
  <si>
    <t>54-3гн</t>
  </si>
  <si>
    <t>Морковь отварная</t>
  </si>
  <si>
    <t>54-27з</t>
  </si>
  <si>
    <t>Рагу из курицы</t>
  </si>
  <si>
    <t>54-22м</t>
  </si>
  <si>
    <t>Каша жидкая молочная овсяная</t>
  </si>
  <si>
    <t>54-22к</t>
  </si>
  <si>
    <t>54-2гн</t>
  </si>
  <si>
    <t>Горошница</t>
  </si>
  <si>
    <t>54-21г</t>
  </si>
  <si>
    <t>Биточек из курицы</t>
  </si>
  <si>
    <t>54-23м</t>
  </si>
  <si>
    <t>Помидор в нарезке</t>
  </si>
  <si>
    <t>54-3з</t>
  </si>
  <si>
    <t>Каша вязкая молочная ячневая</t>
  </si>
  <si>
    <t>54-21к</t>
  </si>
  <si>
    <t>Кофейный напиток</t>
  </si>
  <si>
    <t>Яблоко</t>
  </si>
  <si>
    <t>Каша гречневая рассыпчатая</t>
  </si>
  <si>
    <t>54-4г</t>
  </si>
  <si>
    <t>Курица пушеная с морковью</t>
  </si>
  <si>
    <t>54-25м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</si>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</sst>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0" sqref="H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>
        <v>21.62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44" t="s">
        <v>45</v>
      </c>
      <c r="L8" s="43">
        <v>13.55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47</v>
      </c>
      <c r="L9" s="43">
        <v>2.34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47</v>
      </c>
      <c r="L10" s="43">
        <v>22.63</v>
      </c>
    </row>
    <row r="11" spans="1:12" ht="15" x14ac:dyDescent="0.25">
      <c r="A11" s="23"/>
      <c r="B11" s="15"/>
      <c r="C11" s="11"/>
      <c r="D11" s="51" t="s">
        <v>23</v>
      </c>
      <c r="E11" s="42" t="s">
        <v>49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47</v>
      </c>
      <c r="L11" s="43">
        <v>1.27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13.700000000000001</v>
      </c>
      <c r="H13" s="19">
        <f t="shared" si="0"/>
        <v>10.799999999999999</v>
      </c>
      <c r="I13" s="19">
        <f t="shared" si="0"/>
        <v>79.400000000000006</v>
      </c>
      <c r="J13" s="19">
        <f t="shared" si="0"/>
        <v>471.2</v>
      </c>
      <c r="K13" s="25"/>
      <c r="L13" s="19">
        <f t="shared" ref="L13" si="1"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13.700000000000001</v>
      </c>
      <c r="H24" s="32">
        <f t="shared" si="4"/>
        <v>10.799999999999999</v>
      </c>
      <c r="I24" s="32">
        <f t="shared" si="4"/>
        <v>79.400000000000006</v>
      </c>
      <c r="J24" s="32">
        <f t="shared" si="4"/>
        <v>471.2</v>
      </c>
      <c r="K24" s="32"/>
      <c r="L24" s="32">
        <f t="shared" ref="L24" si="5">L13+L23</f>
        <v>61.410000000000004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51</v>
      </c>
      <c r="L25" s="40">
        <v>13.24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53</v>
      </c>
      <c r="L26" s="43">
        <v>18.170000000000002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22.56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49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56</v>
      </c>
      <c r="L30" s="43">
        <v>1.27</v>
      </c>
    </row>
    <row r="31" spans="1:12" ht="15" x14ac:dyDescent="0.25">
      <c r="A31" s="14"/>
      <c r="B31" s="15"/>
      <c r="C31" s="11"/>
      <c r="D31" s="51" t="s">
        <v>26</v>
      </c>
      <c r="E31" s="42" t="s">
        <v>57</v>
      </c>
      <c r="F31" s="43">
        <v>20</v>
      </c>
      <c r="G31" s="43">
        <v>0.2</v>
      </c>
      <c r="H31" s="43">
        <v>0</v>
      </c>
      <c r="I31" s="43">
        <v>0.5</v>
      </c>
      <c r="J31" s="43">
        <v>2.8</v>
      </c>
      <c r="K31" s="44" t="s">
        <v>58</v>
      </c>
      <c r="L31" s="43">
        <v>3.83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37.299999999999997</v>
      </c>
      <c r="H32" s="19">
        <f t="shared" ref="H32" si="7">SUM(H25:H31)</f>
        <v>11.099999999999998</v>
      </c>
      <c r="I32" s="19">
        <f t="shared" ref="I32" si="8">SUM(I25:I31)</f>
        <v>56.4</v>
      </c>
      <c r="J32" s="19">
        <f t="shared" ref="J32:L32" si="9">SUM(J25:J31)</f>
        <v>475.80000000000007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37.299999999999997</v>
      </c>
      <c r="H43" s="32">
        <f t="shared" ref="H43" si="15">H32+H42</f>
        <v>11.099999999999998</v>
      </c>
      <c r="I43" s="32">
        <f t="shared" ref="I43" si="16">I32+I42</f>
        <v>56.4</v>
      </c>
      <c r="J43" s="32">
        <f t="shared" ref="J43:L43" si="17">J32+J42</f>
        <v>475.80000000000007</v>
      </c>
      <c r="K43" s="32"/>
      <c r="L43" s="32">
        <f t="shared" si="17"/>
        <v>61.410000000000004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60</v>
      </c>
      <c r="L44" s="40">
        <v>24.63</v>
      </c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62</v>
      </c>
      <c r="L46" s="43">
        <v>12.2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56</v>
      </c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56</v>
      </c>
      <c r="L48" s="43">
        <v>12.27</v>
      </c>
    </row>
    <row r="49" spans="1:12" ht="15" x14ac:dyDescent="0.25">
      <c r="A49" s="23"/>
      <c r="B49" s="15"/>
      <c r="C49" s="11"/>
      <c r="D49" s="51" t="s">
        <v>23</v>
      </c>
      <c r="E49" s="42" t="s">
        <v>49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56</v>
      </c>
      <c r="L49" s="43">
        <v>1.27</v>
      </c>
    </row>
    <row r="50" spans="1:12" ht="15" x14ac:dyDescent="0.25">
      <c r="A50" s="23"/>
      <c r="B50" s="15"/>
      <c r="C50" s="11"/>
      <c r="D50" s="51" t="s">
        <v>26</v>
      </c>
      <c r="E50" s="42" t="s">
        <v>63</v>
      </c>
      <c r="F50" s="43">
        <v>15</v>
      </c>
      <c r="G50" s="43">
        <v>3.5</v>
      </c>
      <c r="H50" s="43">
        <v>4.4000000000000004</v>
      </c>
      <c r="I50" s="43">
        <v>0</v>
      </c>
      <c r="J50" s="43">
        <v>53.7</v>
      </c>
      <c r="K50" s="44" t="s">
        <v>64</v>
      </c>
      <c r="L50" s="43">
        <v>8.6999999999999993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79.300000000000011</v>
      </c>
      <c r="J51" s="19">
        <f t="shared" ref="J51:L51" si="21">SUM(J44:J50)</f>
        <v>511.50000000000006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585</v>
      </c>
      <c r="G62" s="32">
        <f t="shared" ref="G62" si="26">G51+G61</f>
        <v>17.400000000000002</v>
      </c>
      <c r="H62" s="32">
        <f t="shared" ref="H62" si="27">H51+H61</f>
        <v>13.899999999999999</v>
      </c>
      <c r="I62" s="32">
        <f t="shared" ref="I62" si="28">I51+I61</f>
        <v>79.300000000000011</v>
      </c>
      <c r="J62" s="32">
        <f t="shared" ref="J62:L62" si="29">J51+J61</f>
        <v>511.50000000000006</v>
      </c>
      <c r="K62" s="32"/>
      <c r="L62" s="32">
        <f t="shared" si="29"/>
        <v>61.41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3.8</v>
      </c>
      <c r="H63" s="40">
        <v>4.4000000000000004</v>
      </c>
      <c r="I63" s="40">
        <v>36.299999999999997</v>
      </c>
      <c r="J63" s="40">
        <v>200.1</v>
      </c>
      <c r="K63" s="41" t="s">
        <v>67</v>
      </c>
      <c r="L63" s="40">
        <v>11.66</v>
      </c>
    </row>
    <row r="64" spans="1:12" ht="15" x14ac:dyDescent="0.25">
      <c r="A64" s="23"/>
      <c r="B64" s="15"/>
      <c r="C64" s="11"/>
      <c r="D64" s="6"/>
      <c r="E64" s="42" t="s">
        <v>68</v>
      </c>
      <c r="F64" s="43">
        <v>80</v>
      </c>
      <c r="G64" s="43">
        <v>14.6</v>
      </c>
      <c r="H64" s="43">
        <v>13.9</v>
      </c>
      <c r="I64" s="43">
        <v>13.1</v>
      </c>
      <c r="J64" s="43">
        <v>236.2</v>
      </c>
      <c r="K64" s="44" t="s">
        <v>69</v>
      </c>
      <c r="L64" s="43">
        <v>25.04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71</v>
      </c>
      <c r="L65" s="43">
        <v>15.12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56</v>
      </c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23</v>
      </c>
      <c r="E68" s="42" t="s">
        <v>49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56</v>
      </c>
      <c r="L68" s="43">
        <v>1.27</v>
      </c>
    </row>
    <row r="69" spans="1:12" ht="15" x14ac:dyDescent="0.25">
      <c r="A69" s="23"/>
      <c r="B69" s="15"/>
      <c r="C69" s="11"/>
      <c r="D69" s="51" t="s">
        <v>26</v>
      </c>
      <c r="E69" s="42" t="s">
        <v>72</v>
      </c>
      <c r="F69" s="43">
        <v>20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73</v>
      </c>
      <c r="L69" s="43">
        <v>5.98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80.100000000000009</v>
      </c>
      <c r="J70" s="19">
        <f t="shared" ref="J70:L70" si="33">SUM(J63:J69)</f>
        <v>586.09999999999991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22.5</v>
      </c>
      <c r="H81" s="32">
        <f t="shared" ref="H81" si="39">H70+H80</f>
        <v>19.5</v>
      </c>
      <c r="I81" s="32">
        <f t="shared" ref="I81" si="40">I70+I80</f>
        <v>80.100000000000009</v>
      </c>
      <c r="J81" s="32">
        <f t="shared" ref="J81:L81" si="41">J70+J80</f>
        <v>586.09999999999991</v>
      </c>
      <c r="K81" s="32"/>
      <c r="L81" s="32">
        <f t="shared" si="41"/>
        <v>61.41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210</v>
      </c>
      <c r="G82" s="40">
        <v>22</v>
      </c>
      <c r="H82" s="40">
        <v>7.4</v>
      </c>
      <c r="I82" s="40">
        <v>18.399999999999999</v>
      </c>
      <c r="J82" s="40">
        <v>228.2</v>
      </c>
      <c r="K82" s="41" t="s">
        <v>75</v>
      </c>
      <c r="L82" s="40">
        <v>29.2</v>
      </c>
    </row>
    <row r="83" spans="1:12" ht="15" x14ac:dyDescent="0.25">
      <c r="A83" s="23"/>
      <c r="B83" s="15"/>
      <c r="C83" s="11"/>
      <c r="D83" s="51" t="s">
        <v>26</v>
      </c>
      <c r="E83" s="42" t="s">
        <v>63</v>
      </c>
      <c r="F83" s="43">
        <v>50</v>
      </c>
      <c r="G83" s="43">
        <v>11.6</v>
      </c>
      <c r="H83" s="43">
        <v>14.8</v>
      </c>
      <c r="I83" s="43">
        <v>0</v>
      </c>
      <c r="J83" s="43">
        <v>179.2</v>
      </c>
      <c r="K83" s="44" t="s">
        <v>64</v>
      </c>
      <c r="L83" s="43">
        <v>10.53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55</v>
      </c>
      <c r="L84" s="43">
        <v>14.74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56</v>
      </c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56</v>
      </c>
      <c r="L87" s="43">
        <v>1.27</v>
      </c>
    </row>
    <row r="88" spans="1:12" ht="15" x14ac:dyDescent="0.25">
      <c r="A88" s="23"/>
      <c r="B88" s="15"/>
      <c r="C88" s="11"/>
      <c r="D88" s="51" t="s">
        <v>26</v>
      </c>
      <c r="E88" s="42" t="s">
        <v>57</v>
      </c>
      <c r="F88" s="43">
        <v>30</v>
      </c>
      <c r="G88" s="43">
        <v>0.2</v>
      </c>
      <c r="H88" s="43">
        <v>0</v>
      </c>
      <c r="I88" s="43">
        <v>0.8</v>
      </c>
      <c r="J88" s="43">
        <v>4.2</v>
      </c>
      <c r="K88" s="44" t="s">
        <v>58</v>
      </c>
      <c r="L88" s="43">
        <v>3.33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42.1</v>
      </c>
      <c r="H89" s="19">
        <f t="shared" ref="H89" si="43">SUM(H82:H88)</f>
        <v>26.1</v>
      </c>
      <c r="I89" s="19">
        <f t="shared" ref="I89" si="44">SUM(I82:I88)</f>
        <v>54.4</v>
      </c>
      <c r="J89" s="19">
        <f t="shared" ref="J89:L89" si="45">SUM(J82:J88)</f>
        <v>621.4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540</v>
      </c>
      <c r="G100" s="32">
        <f t="shared" ref="G100" si="50">G89+G99</f>
        <v>42.1</v>
      </c>
      <c r="H100" s="32">
        <f t="shared" ref="H100" si="51">H89+H99</f>
        <v>26.1</v>
      </c>
      <c r="I100" s="32">
        <f t="shared" ref="I100" si="52">I89+I99</f>
        <v>54.4</v>
      </c>
      <c r="J100" s="32">
        <f t="shared" ref="J100:L100" si="53">J89+J99</f>
        <v>621.4</v>
      </c>
      <c r="K100" s="32"/>
      <c r="L100" s="32">
        <f t="shared" si="53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77</v>
      </c>
      <c r="L101" s="40">
        <v>14.97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78</v>
      </c>
      <c r="L103" s="43">
        <v>8.92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56</v>
      </c>
      <c r="L104" s="43">
        <v>3.51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56</v>
      </c>
      <c r="L105" s="43">
        <v>16.53</v>
      </c>
    </row>
    <row r="106" spans="1:12" ht="15" x14ac:dyDescent="0.25">
      <c r="A106" s="23"/>
      <c r="B106" s="15"/>
      <c r="C106" s="11"/>
      <c r="D106" s="51" t="s">
        <v>23</v>
      </c>
      <c r="E106" s="42" t="s">
        <v>49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56</v>
      </c>
      <c r="L106" s="43">
        <v>1.58</v>
      </c>
    </row>
    <row r="107" spans="1:12" ht="15" x14ac:dyDescent="0.25">
      <c r="A107" s="23"/>
      <c r="B107" s="15"/>
      <c r="C107" s="11"/>
      <c r="D107" s="51" t="s">
        <v>26</v>
      </c>
      <c r="E107" s="42" t="s">
        <v>63</v>
      </c>
      <c r="F107" s="43">
        <v>20</v>
      </c>
      <c r="G107" s="43">
        <v>4.5999999999999996</v>
      </c>
      <c r="H107" s="43">
        <v>5.9</v>
      </c>
      <c r="I107" s="43">
        <v>0</v>
      </c>
      <c r="J107" s="43">
        <v>71.7</v>
      </c>
      <c r="K107" s="44" t="s">
        <v>64</v>
      </c>
      <c r="L107" s="43">
        <v>15.9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17.7</v>
      </c>
      <c r="H119" s="32">
        <f t="shared" ref="H119" si="59">H108+H118</f>
        <v>14.200000000000001</v>
      </c>
      <c r="I119" s="32">
        <f t="shared" ref="I119" si="60">I108+I118</f>
        <v>72</v>
      </c>
      <c r="J119" s="32">
        <f t="shared" ref="J119:L119" si="61">J108+J118</f>
        <v>487.59999999999997</v>
      </c>
      <c r="K119" s="32"/>
      <c r="L119" s="32">
        <f t="shared" si="61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41" t="s">
        <v>80</v>
      </c>
      <c r="L120" s="40">
        <v>4.0599999999999996</v>
      </c>
    </row>
    <row r="121" spans="1:12" ht="15" x14ac:dyDescent="0.25">
      <c r="A121" s="14"/>
      <c r="B121" s="15"/>
      <c r="C121" s="11"/>
      <c r="D121" s="6"/>
      <c r="E121" s="42" t="s">
        <v>81</v>
      </c>
      <c r="F121" s="43">
        <v>80</v>
      </c>
      <c r="G121" s="43">
        <v>15.3</v>
      </c>
      <c r="H121" s="43">
        <v>3.4</v>
      </c>
      <c r="I121" s="43">
        <v>10.7</v>
      </c>
      <c r="J121" s="43">
        <v>134.9</v>
      </c>
      <c r="K121" s="44" t="s">
        <v>82</v>
      </c>
      <c r="L121" s="43">
        <v>26.1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17.16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56</v>
      </c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23</v>
      </c>
      <c r="E125" s="42" t="s">
        <v>49</v>
      </c>
      <c r="F125" s="43">
        <v>20</v>
      </c>
      <c r="G125" s="43">
        <v>1.3</v>
      </c>
      <c r="H125" s="43">
        <v>0.2</v>
      </c>
      <c r="I125" s="43">
        <v>7.9</v>
      </c>
      <c r="J125" s="43">
        <v>39.1</v>
      </c>
      <c r="K125" s="44" t="s">
        <v>56</v>
      </c>
      <c r="L125" s="43">
        <v>1.27</v>
      </c>
    </row>
    <row r="126" spans="1:12" ht="15" x14ac:dyDescent="0.25">
      <c r="A126" s="14"/>
      <c r="B126" s="15"/>
      <c r="C126" s="11"/>
      <c r="D126" s="51" t="s">
        <v>26</v>
      </c>
      <c r="E126" s="42" t="s">
        <v>83</v>
      </c>
      <c r="F126" s="43">
        <v>30</v>
      </c>
      <c r="G126" s="43">
        <v>0.3</v>
      </c>
      <c r="H126" s="43">
        <v>0.1</v>
      </c>
      <c r="I126" s="43">
        <v>1.1000000000000001</v>
      </c>
      <c r="J126" s="43">
        <v>6.4</v>
      </c>
      <c r="K126" s="44" t="s">
        <v>84</v>
      </c>
      <c r="L126" s="43">
        <v>10.48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38.399999999999991</v>
      </c>
      <c r="H127" s="19">
        <f t="shared" si="62"/>
        <v>8.6999999999999975</v>
      </c>
      <c r="I127" s="19">
        <f t="shared" si="62"/>
        <v>80.8</v>
      </c>
      <c r="J127" s="19">
        <f t="shared" si="62"/>
        <v>555.9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38.399999999999991</v>
      </c>
      <c r="H138" s="32">
        <f t="shared" ref="H138" si="67">H127+H137</f>
        <v>8.6999999999999975</v>
      </c>
      <c r="I138" s="32">
        <f t="shared" ref="I138" si="68">I127+I137</f>
        <v>80.8</v>
      </c>
      <c r="J138" s="32">
        <f t="shared" ref="J138:L138" si="69">J127+J137</f>
        <v>555.9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86</v>
      </c>
      <c r="L139" s="40">
        <v>32.28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62</v>
      </c>
      <c r="L141" s="43">
        <v>16.579999999999998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56</v>
      </c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 t="s">
        <v>88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56</v>
      </c>
      <c r="L143" s="43">
        <v>8.94</v>
      </c>
    </row>
    <row r="144" spans="1:12" ht="15" x14ac:dyDescent="0.25">
      <c r="A144" s="23"/>
      <c r="B144" s="15"/>
      <c r="C144" s="11"/>
      <c r="D144" s="51" t="s">
        <v>23</v>
      </c>
      <c r="E144" s="42" t="s">
        <v>49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56</v>
      </c>
      <c r="L144" s="43">
        <v>1.27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15.1</v>
      </c>
      <c r="H146" s="19">
        <f t="shared" si="70"/>
        <v>13</v>
      </c>
      <c r="I146" s="19">
        <f t="shared" si="70"/>
        <v>77.8</v>
      </c>
      <c r="J146" s="19">
        <f t="shared" si="70"/>
        <v>488.8</v>
      </c>
      <c r="K146" s="25"/>
      <c r="L146" s="19">
        <f t="shared" ref="L146" si="71">SUM(L139:L145)</f>
        <v>61.410000000000004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15.1</v>
      </c>
      <c r="H157" s="32">
        <f t="shared" ref="H157" si="75">H146+H156</f>
        <v>13</v>
      </c>
      <c r="I157" s="32">
        <f t="shared" ref="I157" si="76">I146+I156</f>
        <v>77.8</v>
      </c>
      <c r="J157" s="32">
        <f t="shared" ref="J157:L157" si="77">J146+J156</f>
        <v>488.8</v>
      </c>
      <c r="K157" s="32"/>
      <c r="L157" s="32">
        <f t="shared" si="77"/>
        <v>61.410000000000004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90</v>
      </c>
      <c r="L158" s="40">
        <v>9.59</v>
      </c>
    </row>
    <row r="159" spans="1:12" ht="15" x14ac:dyDescent="0.25">
      <c r="A159" s="23"/>
      <c r="B159" s="15"/>
      <c r="C159" s="11"/>
      <c r="D159" s="6"/>
      <c r="E159" s="42" t="s">
        <v>91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92</v>
      </c>
      <c r="L159" s="43">
        <v>18.84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71</v>
      </c>
      <c r="L160" s="43">
        <v>13.55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56</v>
      </c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23</v>
      </c>
      <c r="E163" s="42" t="s">
        <v>49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56</v>
      </c>
      <c r="L163" s="43">
        <v>1.27</v>
      </c>
    </row>
    <row r="164" spans="1:12" ht="15" x14ac:dyDescent="0.25">
      <c r="A164" s="23"/>
      <c r="B164" s="15"/>
      <c r="C164" s="11"/>
      <c r="D164" s="51" t="s">
        <v>26</v>
      </c>
      <c r="E164" s="42" t="s">
        <v>93</v>
      </c>
      <c r="F164" s="43">
        <v>30</v>
      </c>
      <c r="G164" s="43">
        <v>0.6</v>
      </c>
      <c r="H164" s="43">
        <v>0.1</v>
      </c>
      <c r="I164" s="43">
        <v>3.1</v>
      </c>
      <c r="J164" s="43">
        <v>15.7</v>
      </c>
      <c r="K164" s="44" t="s">
        <v>94</v>
      </c>
      <c r="L164" s="43">
        <v>15.82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26.8</v>
      </c>
      <c r="H165" s="19">
        <f t="shared" si="78"/>
        <v>12.699999999999998</v>
      </c>
      <c r="I165" s="19">
        <f t="shared" si="78"/>
        <v>73.2</v>
      </c>
      <c r="J165" s="19">
        <f t="shared" si="78"/>
        <v>515.20000000000005</v>
      </c>
      <c r="K165" s="25"/>
      <c r="L165" s="19">
        <f t="shared" ref="L165" si="79">SUM(L158:L164)</f>
        <v>61.410000000000011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545</v>
      </c>
      <c r="G176" s="32">
        <f t="shared" ref="G176" si="82">G165+G175</f>
        <v>26.8</v>
      </c>
      <c r="H176" s="32">
        <f t="shared" ref="H176" si="83">H165+H175</f>
        <v>12.699999999999998</v>
      </c>
      <c r="I176" s="32">
        <f t="shared" ref="I176" si="84">I165+I175</f>
        <v>73.2</v>
      </c>
      <c r="J176" s="32">
        <f t="shared" ref="J176:L176" si="85">J165+J175</f>
        <v>515.20000000000005</v>
      </c>
      <c r="K176" s="32"/>
      <c r="L176" s="32">
        <f t="shared" si="85"/>
        <v>61.410000000000011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60</v>
      </c>
      <c r="L177" s="40">
        <v>24.63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55</v>
      </c>
      <c r="L179" s="43">
        <v>22.56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56</v>
      </c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56</v>
      </c>
      <c r="L181" s="43">
        <v>10.61</v>
      </c>
    </row>
    <row r="182" spans="1:12" ht="15" x14ac:dyDescent="0.25">
      <c r="A182" s="23"/>
      <c r="B182" s="15"/>
      <c r="C182" s="11"/>
      <c r="D182" s="51" t="s">
        <v>23</v>
      </c>
      <c r="E182" s="42" t="s">
        <v>49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56</v>
      </c>
      <c r="L182" s="43">
        <v>1.27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14.800000000000002</v>
      </c>
      <c r="H184" s="19">
        <f t="shared" si="86"/>
        <v>10.199999999999999</v>
      </c>
      <c r="I184" s="19">
        <f t="shared" si="86"/>
        <v>83.7</v>
      </c>
      <c r="J184" s="19">
        <f t="shared" si="86"/>
        <v>485.90000000000009</v>
      </c>
      <c r="K184" s="25"/>
      <c r="L184" s="19">
        <f t="shared" ref="L184" si="87"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14.800000000000002</v>
      </c>
      <c r="H195" s="32">
        <f t="shared" ref="H195" si="91">H184+H194</f>
        <v>10.199999999999999</v>
      </c>
      <c r="I195" s="32">
        <f t="shared" ref="I195" si="92">I184+I194</f>
        <v>83.7</v>
      </c>
      <c r="J195" s="32">
        <f t="shared" ref="J195:L195" si="93">J184+J194</f>
        <v>485.90000000000009</v>
      </c>
      <c r="K195" s="32"/>
      <c r="L195" s="32">
        <f t="shared" si="93"/>
        <v>61.410000000000004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24.58</v>
      </c>
      <c r="H196" s="34">
        <f t="shared" si="94"/>
        <v>14.02</v>
      </c>
      <c r="I196" s="34">
        <f t="shared" si="94"/>
        <v>73.710000000000008</v>
      </c>
      <c r="J196" s="34">
        <f t="shared" si="94"/>
        <v>519.93999999999994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2023-10-13T07:13:58Z</dcterms:modified>
</cp:coreProperties>
</file>